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Vaccinations &lt; 1 ye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A12" i="1"/>
  <c r="H88" i="1" l="1"/>
  <c r="G88" i="1"/>
  <c r="F88" i="1"/>
  <c r="E88" i="1"/>
  <c r="D88" i="1"/>
  <c r="C88" i="1"/>
  <c r="B88" i="1"/>
  <c r="A87" i="1"/>
  <c r="A86" i="1"/>
  <c r="H85" i="1"/>
  <c r="G85" i="1"/>
  <c r="F85" i="1"/>
  <c r="E85" i="1"/>
  <c r="D85" i="1"/>
  <c r="C85" i="1"/>
  <c r="B85" i="1"/>
  <c r="A84" i="1"/>
  <c r="A83" i="1"/>
  <c r="H82" i="1"/>
  <c r="G82" i="1"/>
  <c r="F82" i="1"/>
  <c r="E82" i="1"/>
  <c r="D82" i="1"/>
  <c r="C82" i="1"/>
  <c r="B82" i="1"/>
  <c r="A81" i="1"/>
  <c r="A80" i="1"/>
  <c r="H79" i="1"/>
  <c r="G79" i="1"/>
  <c r="F79" i="1"/>
  <c r="E79" i="1"/>
  <c r="D79" i="1"/>
  <c r="C79" i="1"/>
  <c r="B79" i="1"/>
  <c r="A78" i="1"/>
  <c r="A77" i="1"/>
  <c r="H76" i="1"/>
  <c r="G76" i="1"/>
  <c r="F76" i="1"/>
  <c r="E76" i="1"/>
  <c r="D76" i="1"/>
  <c r="C76" i="1"/>
  <c r="B76" i="1"/>
  <c r="A75" i="1"/>
  <c r="A74" i="1"/>
  <c r="H73" i="1"/>
  <c r="G73" i="1"/>
  <c r="F73" i="1"/>
  <c r="E73" i="1"/>
  <c r="D73" i="1"/>
  <c r="C73" i="1"/>
  <c r="B73" i="1"/>
  <c r="A72" i="1"/>
  <c r="A71" i="1"/>
  <c r="H70" i="1"/>
  <c r="G70" i="1"/>
  <c r="F70" i="1"/>
  <c r="E70" i="1"/>
  <c r="D70" i="1"/>
  <c r="C70" i="1"/>
  <c r="B70" i="1"/>
  <c r="A69" i="1"/>
  <c r="A68" i="1"/>
  <c r="H67" i="1"/>
  <c r="G67" i="1"/>
  <c r="F67" i="1"/>
  <c r="E67" i="1"/>
  <c r="D67" i="1"/>
  <c r="C67" i="1"/>
  <c r="B67" i="1"/>
  <c r="A66" i="1"/>
  <c r="A65" i="1"/>
  <c r="H64" i="1"/>
  <c r="G64" i="1"/>
  <c r="F64" i="1"/>
  <c r="E64" i="1"/>
  <c r="D64" i="1"/>
  <c r="C64" i="1"/>
  <c r="B64" i="1"/>
  <c r="A63" i="1"/>
  <c r="A62" i="1"/>
  <c r="H61" i="1"/>
  <c r="G61" i="1"/>
  <c r="F61" i="1"/>
  <c r="E61" i="1"/>
  <c r="D61" i="1"/>
  <c r="C61" i="1"/>
  <c r="B61" i="1"/>
  <c r="A60" i="1"/>
  <c r="A59" i="1"/>
  <c r="H58" i="1"/>
  <c r="G58" i="1"/>
  <c r="F58" i="1"/>
  <c r="E58" i="1"/>
  <c r="D58" i="1"/>
  <c r="C58" i="1"/>
  <c r="B58" i="1"/>
  <c r="A57" i="1"/>
  <c r="A56" i="1"/>
  <c r="H55" i="1"/>
  <c r="G55" i="1"/>
  <c r="F55" i="1"/>
  <c r="E55" i="1"/>
  <c r="D55" i="1"/>
  <c r="C55" i="1"/>
  <c r="B55" i="1"/>
  <c r="A54" i="1"/>
  <c r="A53" i="1"/>
  <c r="H52" i="1"/>
  <c r="G52" i="1"/>
  <c r="F52" i="1"/>
  <c r="E52" i="1"/>
  <c r="D52" i="1"/>
  <c r="C52" i="1"/>
  <c r="B52" i="1"/>
  <c r="A51" i="1"/>
  <c r="A50" i="1"/>
  <c r="H49" i="1"/>
  <c r="G49" i="1"/>
  <c r="F49" i="1"/>
  <c r="E49" i="1"/>
  <c r="D49" i="1"/>
  <c r="C49" i="1"/>
  <c r="B49" i="1"/>
  <c r="A48" i="1"/>
  <c r="A47" i="1"/>
  <c r="H46" i="1"/>
  <c r="G46" i="1"/>
  <c r="F46" i="1"/>
  <c r="E46" i="1"/>
  <c r="D46" i="1"/>
  <c r="C46" i="1"/>
  <c r="B46" i="1"/>
  <c r="A45" i="1"/>
  <c r="A44" i="1"/>
  <c r="H43" i="1"/>
  <c r="G43" i="1"/>
  <c r="F43" i="1"/>
  <c r="E43" i="1"/>
  <c r="D43" i="1"/>
  <c r="C43" i="1"/>
  <c r="B43" i="1"/>
  <c r="A42" i="1"/>
  <c r="A41" i="1"/>
  <c r="H40" i="1"/>
  <c r="G40" i="1"/>
  <c r="F40" i="1"/>
  <c r="E40" i="1"/>
  <c r="D40" i="1"/>
  <c r="C40" i="1"/>
  <c r="B40" i="1"/>
  <c r="A39" i="1"/>
  <c r="A38" i="1"/>
  <c r="H37" i="1"/>
  <c r="G37" i="1"/>
  <c r="F37" i="1"/>
  <c r="E37" i="1"/>
  <c r="D37" i="1"/>
  <c r="C37" i="1"/>
  <c r="B37" i="1"/>
  <c r="A36" i="1"/>
  <c r="A35" i="1"/>
  <c r="H34" i="1"/>
  <c r="G34" i="1"/>
  <c r="F34" i="1"/>
  <c r="E34" i="1"/>
  <c r="D34" i="1"/>
  <c r="C34" i="1"/>
  <c r="B34" i="1"/>
  <c r="A33" i="1"/>
  <c r="A32" i="1"/>
  <c r="H31" i="1"/>
  <c r="G31" i="1"/>
  <c r="F31" i="1"/>
  <c r="E31" i="1"/>
  <c r="D31" i="1"/>
  <c r="C31" i="1"/>
  <c r="B31" i="1"/>
  <c r="A30" i="1"/>
  <c r="A29" i="1"/>
  <c r="H28" i="1"/>
  <c r="G28" i="1"/>
  <c r="F28" i="1"/>
  <c r="E28" i="1"/>
  <c r="D28" i="1"/>
  <c r="C28" i="1"/>
  <c r="B28" i="1"/>
  <c r="A27" i="1"/>
  <c r="A26" i="1"/>
  <c r="H25" i="1"/>
  <c r="G25" i="1"/>
  <c r="F25" i="1"/>
  <c r="E25" i="1"/>
  <c r="D25" i="1"/>
  <c r="C25" i="1"/>
  <c r="B25" i="1"/>
  <c r="A24" i="1"/>
  <c r="A23" i="1"/>
  <c r="H22" i="1"/>
  <c r="G22" i="1"/>
  <c r="F22" i="1"/>
  <c r="E22" i="1"/>
  <c r="D22" i="1"/>
  <c r="C22" i="1"/>
  <c r="B22" i="1"/>
  <c r="A21" i="1"/>
  <c r="A20" i="1"/>
  <c r="H19" i="1"/>
  <c r="G19" i="1"/>
  <c r="F19" i="1"/>
  <c r="E19" i="1"/>
  <c r="D19" i="1"/>
  <c r="C19" i="1"/>
  <c r="B19" i="1"/>
  <c r="A18" i="1"/>
  <c r="A17" i="1"/>
  <c r="H16" i="1"/>
  <c r="G16" i="1"/>
  <c r="F16" i="1"/>
  <c r="E16" i="1"/>
  <c r="D16" i="1"/>
  <c r="C16" i="1"/>
  <c r="B16" i="1"/>
  <c r="A15" i="1"/>
  <c r="A14" i="1"/>
  <c r="H13" i="1"/>
  <c r="G13" i="1"/>
  <c r="F13" i="1"/>
  <c r="E13" i="1"/>
  <c r="D13" i="1"/>
  <c r="C13" i="1"/>
  <c r="B13" i="1"/>
  <c r="A49" i="1" l="1"/>
  <c r="A70" i="1"/>
  <c r="A67" i="1"/>
  <c r="A73" i="1"/>
  <c r="A28" i="1"/>
  <c r="A25" i="1"/>
  <c r="A61" i="1"/>
  <c r="A85" i="1"/>
  <c r="A13" i="1"/>
  <c r="A37" i="1"/>
  <c r="A31" i="1"/>
  <c r="A88" i="1"/>
  <c r="A34" i="1"/>
  <c r="A16" i="1"/>
  <c r="A55" i="1"/>
  <c r="A19" i="1"/>
  <c r="A52" i="1"/>
  <c r="A58" i="1"/>
  <c r="A22" i="1"/>
  <c r="A79" i="1"/>
  <c r="A43" i="1"/>
  <c r="A76" i="1"/>
  <c r="A82" i="1"/>
  <c r="A40" i="1"/>
  <c r="A46" i="1"/>
  <c r="A64" i="1"/>
</calcChain>
</file>

<file path=xl/sharedStrings.xml><?xml version="1.0" encoding="utf-8"?>
<sst xmlns="http://schemas.openxmlformats.org/spreadsheetml/2006/main" count="127" uniqueCount="32">
  <si>
    <t>Nationality</t>
  </si>
  <si>
    <t>Dose</t>
  </si>
  <si>
    <t>Type of Vaccine</t>
  </si>
  <si>
    <t>Total</t>
  </si>
  <si>
    <t>Fujeira</t>
  </si>
  <si>
    <t>R.A.K.</t>
  </si>
  <si>
    <t>U.A.Q.</t>
  </si>
  <si>
    <t>Ajman</t>
  </si>
  <si>
    <t>Sharjah</t>
  </si>
  <si>
    <t>Dubai</t>
  </si>
  <si>
    <t>Abu Dhabi</t>
  </si>
  <si>
    <t>Citizen</t>
  </si>
  <si>
    <t>B . C . G</t>
  </si>
  <si>
    <t>Non Citizen</t>
  </si>
  <si>
    <t xml:space="preserve">( 1 ) </t>
  </si>
  <si>
    <t>Injectable Polio</t>
  </si>
  <si>
    <t xml:space="preserve">( 2 ) </t>
  </si>
  <si>
    <t xml:space="preserve">(1 ) </t>
  </si>
  <si>
    <t>Oral Polio</t>
  </si>
  <si>
    <t>Booster</t>
  </si>
  <si>
    <t>HEPATITIS</t>
  </si>
  <si>
    <t xml:space="preserve">( 3 ) </t>
  </si>
  <si>
    <t>(4)</t>
  </si>
  <si>
    <t>H. I. B</t>
  </si>
  <si>
    <t>DPT</t>
  </si>
  <si>
    <t>pnemoccocal Conjugate 7 valent (pcv7)</t>
  </si>
  <si>
    <t>MMR</t>
  </si>
  <si>
    <t>VARICELA  VACCINE</t>
  </si>
  <si>
    <t>Rota VACCINE</t>
  </si>
  <si>
    <t>IMMUNIZATIONS  BELOW ONE YEAR BY NATIONALITY AND TYPE OF VACCINE</t>
  </si>
  <si>
    <t xml:space="preserve">  ( 63 )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</si>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</sst>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4"/>
      <name val="Arial"/>
      <family val="2"/>
      <scheme val="minor"/>
    </font>
    <font>
      <sz val="12"/>
      <name val="Arial"/>
      <family val="2"/>
      <scheme val="minor"/>
    </font>
    <font>
      <sz val="1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top" textRotation="90" wrapText="1"/>
    </xf>
    <xf numFmtId="0" fontId="6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 readingOrder="2"/>
    </xf>
    <xf numFmtId="0" fontId="6" fillId="4" borderId="3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653261</xdr:colOff>
      <xdr:row>0</xdr:row>
      <xdr:rowOff>159503</xdr:rowOff>
    </xdr:from>
    <xdr:to>
      <xdr:col>10</xdr:col>
      <xdr:colOff>704849</xdr:colOff>
      <xdr:row>3</xdr:row>
      <xdr:rowOff>193661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247501" y="159503"/>
          <a:ext cx="2223288" cy="719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rightToLeft="1" tabSelected="1" zoomScaleNormal="100" workbookViewId="0">
      <selection activeCell="A6" sqref="A6:K6"/>
    </sheetView>
  </sheetViews>
  <sheetFormatPr defaultColWidth="9.140625" defaultRowHeight="18" x14ac:dyDescent="0.25"/>
  <cols>
    <col min="1" max="1" width="8.5703125" style="1" customWidth="1"/>
    <col min="2" max="6" width="10.7109375" style="1" customWidth="1"/>
    <col min="7" max="7" width="10.7109375" style="2" customWidth="1"/>
    <col min="8" max="8" width="10.7109375" style="1" customWidth="1"/>
    <col min="9" max="9" width="12.7109375" style="1" bestFit="1" customWidth="1"/>
    <col min="10" max="10" width="9.140625" style="1" bestFit="1" customWidth="1"/>
    <col min="11" max="11" width="14.5703125" style="1" customWidth="1"/>
    <col min="12" max="16384" width="9.140625" style="1"/>
  </cols>
  <sheetData>
    <row r="1" spans="1:1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30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51.75" customHeight="1" x14ac:dyDescent="0.25">
      <c r="A6" s="17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0.100000000000001" customHeight="1" x14ac:dyDescent="0.25">
      <c r="A7" s="20" t="s">
        <v>29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1" ht="20.100000000000001" customHeight="1" x14ac:dyDescent="0.25">
      <c r="A8" s="23" t="s">
        <v>30</v>
      </c>
      <c r="B8" s="24"/>
      <c r="C8" s="24"/>
      <c r="D8" s="24"/>
      <c r="E8" s="24"/>
      <c r="F8" s="24"/>
      <c r="G8" s="24"/>
      <c r="H8" s="24"/>
      <c r="I8" s="24"/>
      <c r="J8" s="24"/>
      <c r="K8" s="25"/>
    </row>
    <row r="9" spans="1:11" ht="35.25" customHeight="1" x14ac:dyDescent="0.25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19" t="s">
        <v>0</v>
      </c>
      <c r="J9" s="19" t="s">
        <v>1</v>
      </c>
      <c r="K9" s="26" t="s">
        <v>2</v>
      </c>
    </row>
    <row r="10" spans="1:11" x14ac:dyDescent="0.25">
      <c r="A10" s="9"/>
      <c r="B10" s="9"/>
      <c r="C10" s="9"/>
      <c r="D10" s="9"/>
      <c r="E10" s="9"/>
      <c r="F10" s="9"/>
      <c r="G10" s="9"/>
      <c r="H10" s="9"/>
      <c r="I10" s="19"/>
      <c r="J10" s="19"/>
      <c r="K10" s="27"/>
    </row>
    <row r="11" spans="1:11" ht="15" customHeight="1" x14ac:dyDescent="0.25">
      <c r="A11" s="4">
        <f>B11+C11+D11+E11+F11+G11+H11</f>
        <v>18916</v>
      </c>
      <c r="B11" s="4">
        <v>2452</v>
      </c>
      <c r="C11" s="4">
        <v>1901</v>
      </c>
      <c r="D11" s="4">
        <v>646</v>
      </c>
      <c r="E11" s="4">
        <v>555</v>
      </c>
      <c r="F11" s="4">
        <v>3018</v>
      </c>
      <c r="G11" s="4">
        <v>4446</v>
      </c>
      <c r="H11" s="4">
        <v>5898</v>
      </c>
      <c r="I11" s="6" t="s">
        <v>11</v>
      </c>
      <c r="J11" s="11" t="s">
        <v>12</v>
      </c>
      <c r="K11" s="11"/>
    </row>
    <row r="12" spans="1:11" ht="15" customHeight="1" x14ac:dyDescent="0.25">
      <c r="A12" s="4">
        <f>B12+C12+D12+E12+F12+G12+H12</f>
        <v>27785</v>
      </c>
      <c r="B12" s="4">
        <v>1492</v>
      </c>
      <c r="C12" s="4">
        <v>1168</v>
      </c>
      <c r="D12" s="4">
        <v>810</v>
      </c>
      <c r="E12" s="4">
        <v>6833</v>
      </c>
      <c r="F12" s="4">
        <v>6248</v>
      </c>
      <c r="G12" s="4">
        <v>4103</v>
      </c>
      <c r="H12" s="4">
        <v>7131</v>
      </c>
      <c r="I12" s="6" t="s">
        <v>13</v>
      </c>
      <c r="J12" s="11"/>
      <c r="K12" s="11"/>
    </row>
    <row r="13" spans="1:11" ht="15" customHeight="1" x14ac:dyDescent="0.25">
      <c r="A13" s="5">
        <f>B13+C13+D13+E13+F13+G13+H13</f>
        <v>46701</v>
      </c>
      <c r="B13" s="5">
        <f t="shared" ref="B13:H13" si="0">SUM(B11:B12)</f>
        <v>3944</v>
      </c>
      <c r="C13" s="5">
        <f t="shared" si="0"/>
        <v>3069</v>
      </c>
      <c r="D13" s="5">
        <f t="shared" si="0"/>
        <v>1456</v>
      </c>
      <c r="E13" s="5">
        <f t="shared" si="0"/>
        <v>7388</v>
      </c>
      <c r="F13" s="5">
        <f t="shared" si="0"/>
        <v>9266</v>
      </c>
      <c r="G13" s="5">
        <f t="shared" si="0"/>
        <v>8549</v>
      </c>
      <c r="H13" s="5">
        <f t="shared" si="0"/>
        <v>13029</v>
      </c>
      <c r="I13" s="7" t="s">
        <v>3</v>
      </c>
      <c r="J13" s="11"/>
      <c r="K13" s="11"/>
    </row>
    <row r="14" spans="1:11" ht="15" customHeight="1" x14ac:dyDescent="0.25">
      <c r="A14" s="4">
        <f t="shared" ref="A14:A77" si="1">B14+C14+D14+E14+F14+G14+H14</f>
        <v>28595</v>
      </c>
      <c r="B14" s="4">
        <v>2633</v>
      </c>
      <c r="C14" s="4">
        <v>2802</v>
      </c>
      <c r="D14" s="4">
        <v>617</v>
      </c>
      <c r="E14" s="4">
        <v>1164</v>
      </c>
      <c r="F14" s="4">
        <v>4285</v>
      </c>
      <c r="G14" s="4">
        <v>4906</v>
      </c>
      <c r="H14" s="4">
        <v>12188</v>
      </c>
      <c r="I14" s="6" t="s">
        <v>11</v>
      </c>
      <c r="J14" s="18" t="s">
        <v>14</v>
      </c>
      <c r="K14" s="11" t="s">
        <v>15</v>
      </c>
    </row>
    <row r="15" spans="1:11" ht="15" customHeight="1" x14ac:dyDescent="0.25">
      <c r="A15" s="4">
        <f t="shared" si="1"/>
        <v>49140</v>
      </c>
      <c r="B15" s="4">
        <v>919</v>
      </c>
      <c r="C15" s="4">
        <v>1886</v>
      </c>
      <c r="D15" s="4">
        <v>742</v>
      </c>
      <c r="E15" s="4">
        <v>5369</v>
      </c>
      <c r="F15" s="4">
        <v>9417</v>
      </c>
      <c r="G15" s="4">
        <v>10261</v>
      </c>
      <c r="H15" s="4">
        <v>20546</v>
      </c>
      <c r="I15" s="6" t="s">
        <v>13</v>
      </c>
      <c r="J15" s="18"/>
      <c r="K15" s="11"/>
    </row>
    <row r="16" spans="1:11" ht="15" customHeight="1" x14ac:dyDescent="0.25">
      <c r="A16" s="5">
        <f t="shared" si="1"/>
        <v>77735</v>
      </c>
      <c r="B16" s="5">
        <f>SUM(B14:B15)</f>
        <v>3552</v>
      </c>
      <c r="C16" s="5">
        <f t="shared" ref="C16:H16" si="2">SUM(C14:C15)</f>
        <v>4688</v>
      </c>
      <c r="D16" s="5">
        <f t="shared" si="2"/>
        <v>1359</v>
      </c>
      <c r="E16" s="5">
        <f t="shared" si="2"/>
        <v>6533</v>
      </c>
      <c r="F16" s="5">
        <f t="shared" si="2"/>
        <v>13702</v>
      </c>
      <c r="G16" s="5">
        <f t="shared" si="2"/>
        <v>15167</v>
      </c>
      <c r="H16" s="5">
        <f t="shared" si="2"/>
        <v>32734</v>
      </c>
      <c r="I16" s="7" t="s">
        <v>3</v>
      </c>
      <c r="J16" s="18"/>
      <c r="K16" s="11"/>
    </row>
    <row r="17" spans="1:11" ht="15" customHeight="1" x14ac:dyDescent="0.25">
      <c r="A17" s="4">
        <f t="shared" si="1"/>
        <v>29500</v>
      </c>
      <c r="B17" s="4">
        <v>2609</v>
      </c>
      <c r="C17" s="4">
        <v>2700</v>
      </c>
      <c r="D17" s="4">
        <v>648</v>
      </c>
      <c r="E17" s="4">
        <v>1163</v>
      </c>
      <c r="F17" s="4">
        <v>4248</v>
      </c>
      <c r="G17" s="4">
        <v>5330</v>
      </c>
      <c r="H17" s="4">
        <v>12802</v>
      </c>
      <c r="I17" s="6" t="s">
        <v>11</v>
      </c>
      <c r="J17" s="18" t="s">
        <v>16</v>
      </c>
      <c r="K17" s="11"/>
    </row>
    <row r="18" spans="1:11" ht="15" customHeight="1" x14ac:dyDescent="0.25">
      <c r="A18" s="4">
        <f t="shared" si="1"/>
        <v>52285</v>
      </c>
      <c r="B18" s="4">
        <v>1018</v>
      </c>
      <c r="C18" s="4">
        <v>2093</v>
      </c>
      <c r="D18" s="4">
        <v>910</v>
      </c>
      <c r="E18" s="4">
        <v>5635</v>
      </c>
      <c r="F18" s="4">
        <v>10814</v>
      </c>
      <c r="G18" s="4">
        <v>12481</v>
      </c>
      <c r="H18" s="4">
        <v>19334</v>
      </c>
      <c r="I18" s="6" t="s">
        <v>13</v>
      </c>
      <c r="J18" s="18"/>
      <c r="K18" s="11"/>
    </row>
    <row r="19" spans="1:11" ht="15" customHeight="1" x14ac:dyDescent="0.25">
      <c r="A19" s="5">
        <f t="shared" si="1"/>
        <v>81785</v>
      </c>
      <c r="B19" s="5">
        <f>SUM(B17:B18)</f>
        <v>3627</v>
      </c>
      <c r="C19" s="5">
        <f t="shared" ref="C19:H19" si="3">SUM(C17:C18)</f>
        <v>4793</v>
      </c>
      <c r="D19" s="5">
        <f t="shared" si="3"/>
        <v>1558</v>
      </c>
      <c r="E19" s="5">
        <f t="shared" si="3"/>
        <v>6798</v>
      </c>
      <c r="F19" s="5">
        <f t="shared" si="3"/>
        <v>15062</v>
      </c>
      <c r="G19" s="5">
        <f t="shared" si="3"/>
        <v>17811</v>
      </c>
      <c r="H19" s="5">
        <f t="shared" si="3"/>
        <v>32136</v>
      </c>
      <c r="I19" s="7" t="s">
        <v>3</v>
      </c>
      <c r="J19" s="18"/>
      <c r="K19" s="11"/>
    </row>
    <row r="20" spans="1:11" ht="15" customHeight="1" x14ac:dyDescent="0.25">
      <c r="A20" s="4">
        <f t="shared" si="1"/>
        <v>28789</v>
      </c>
      <c r="B20" s="4">
        <v>2610</v>
      </c>
      <c r="C20" s="4">
        <v>2700</v>
      </c>
      <c r="D20" s="4">
        <v>654</v>
      </c>
      <c r="E20" s="4">
        <v>1217</v>
      </c>
      <c r="F20" s="4">
        <v>4061</v>
      </c>
      <c r="G20" s="4">
        <v>5330</v>
      </c>
      <c r="H20" s="4">
        <v>12217</v>
      </c>
      <c r="I20" s="6" t="s">
        <v>11</v>
      </c>
      <c r="J20" s="12" t="s">
        <v>17</v>
      </c>
      <c r="K20" s="11" t="s">
        <v>18</v>
      </c>
    </row>
    <row r="21" spans="1:11" ht="15" customHeight="1" x14ac:dyDescent="0.25">
      <c r="A21" s="4">
        <f t="shared" si="1"/>
        <v>46781</v>
      </c>
      <c r="B21" s="4">
        <v>1016</v>
      </c>
      <c r="C21" s="4">
        <v>2093</v>
      </c>
      <c r="D21" s="4">
        <v>911</v>
      </c>
      <c r="E21" s="4">
        <v>5641</v>
      </c>
      <c r="F21" s="4">
        <v>10491</v>
      </c>
      <c r="G21" s="4">
        <v>12481</v>
      </c>
      <c r="H21" s="4">
        <v>14148</v>
      </c>
      <c r="I21" s="6" t="s">
        <v>13</v>
      </c>
      <c r="J21" s="12"/>
      <c r="K21" s="11"/>
    </row>
    <row r="22" spans="1:11" ht="15" customHeight="1" x14ac:dyDescent="0.25">
      <c r="A22" s="5">
        <f t="shared" si="1"/>
        <v>75570</v>
      </c>
      <c r="B22" s="5">
        <f>SUM(B20:B21)</f>
        <v>3626</v>
      </c>
      <c r="C22" s="5">
        <f t="shared" ref="C22:H22" si="4">SUM(C20:C21)</f>
        <v>4793</v>
      </c>
      <c r="D22" s="5">
        <f t="shared" si="4"/>
        <v>1565</v>
      </c>
      <c r="E22" s="5">
        <f t="shared" si="4"/>
        <v>6858</v>
      </c>
      <c r="F22" s="5">
        <f t="shared" si="4"/>
        <v>14552</v>
      </c>
      <c r="G22" s="5">
        <f t="shared" si="4"/>
        <v>17811</v>
      </c>
      <c r="H22" s="5">
        <f t="shared" si="4"/>
        <v>26365</v>
      </c>
      <c r="I22" s="7" t="s">
        <v>3</v>
      </c>
      <c r="J22" s="12"/>
      <c r="K22" s="11"/>
    </row>
    <row r="23" spans="1:11" ht="15" customHeight="1" x14ac:dyDescent="0.25">
      <c r="A23" s="4">
        <f t="shared" si="1"/>
        <v>29612</v>
      </c>
      <c r="B23" s="4">
        <v>2570</v>
      </c>
      <c r="C23" s="4">
        <v>2698</v>
      </c>
      <c r="D23" s="4">
        <v>621</v>
      </c>
      <c r="E23" s="4">
        <v>1239</v>
      </c>
      <c r="F23" s="4">
        <v>4226</v>
      </c>
      <c r="G23" s="4">
        <v>5375</v>
      </c>
      <c r="H23" s="4">
        <v>12883</v>
      </c>
      <c r="I23" s="6" t="s">
        <v>11</v>
      </c>
      <c r="J23" s="12" t="s">
        <v>16</v>
      </c>
      <c r="K23" s="11"/>
    </row>
    <row r="24" spans="1:11" ht="15" customHeight="1" x14ac:dyDescent="0.25">
      <c r="A24" s="4">
        <f t="shared" si="1"/>
        <v>51854</v>
      </c>
      <c r="B24" s="4">
        <v>1103</v>
      </c>
      <c r="C24" s="4">
        <v>2275</v>
      </c>
      <c r="D24" s="4">
        <v>967</v>
      </c>
      <c r="E24" s="4">
        <v>5272</v>
      </c>
      <c r="F24" s="4">
        <v>11076</v>
      </c>
      <c r="G24" s="4">
        <v>13177</v>
      </c>
      <c r="H24" s="4">
        <v>17984</v>
      </c>
      <c r="I24" s="6" t="s">
        <v>13</v>
      </c>
      <c r="J24" s="12"/>
      <c r="K24" s="11"/>
    </row>
    <row r="25" spans="1:11" ht="15" customHeight="1" x14ac:dyDescent="0.25">
      <c r="A25" s="5">
        <f t="shared" si="1"/>
        <v>81466</v>
      </c>
      <c r="B25" s="5">
        <f>SUM(B23:B24)</f>
        <v>3673</v>
      </c>
      <c r="C25" s="5">
        <f t="shared" ref="C25:H25" si="5">SUM(C23:C24)</f>
        <v>4973</v>
      </c>
      <c r="D25" s="5">
        <f t="shared" si="5"/>
        <v>1588</v>
      </c>
      <c r="E25" s="5">
        <f t="shared" si="5"/>
        <v>6511</v>
      </c>
      <c r="F25" s="5">
        <f t="shared" si="5"/>
        <v>15302</v>
      </c>
      <c r="G25" s="5">
        <f t="shared" si="5"/>
        <v>18552</v>
      </c>
      <c r="H25" s="5">
        <f t="shared" si="5"/>
        <v>30867</v>
      </c>
      <c r="I25" s="7" t="s">
        <v>3</v>
      </c>
      <c r="J25" s="12"/>
      <c r="K25" s="11"/>
    </row>
    <row r="26" spans="1:11" ht="15" customHeight="1" x14ac:dyDescent="0.25">
      <c r="A26" s="4">
        <f t="shared" si="1"/>
        <v>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6" t="s">
        <v>11</v>
      </c>
      <c r="J26" s="12" t="s">
        <v>19</v>
      </c>
      <c r="K26" s="11"/>
    </row>
    <row r="27" spans="1:11" ht="15" customHeight="1" x14ac:dyDescent="0.25">
      <c r="A27" s="4">
        <f t="shared" si="1"/>
        <v>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6" t="s">
        <v>13</v>
      </c>
      <c r="J27" s="12"/>
      <c r="K27" s="11"/>
    </row>
    <row r="28" spans="1:11" ht="15" customHeight="1" x14ac:dyDescent="0.25">
      <c r="A28" s="5">
        <f t="shared" si="1"/>
        <v>0</v>
      </c>
      <c r="B28" s="5">
        <f>SUM(B26:B27)</f>
        <v>0</v>
      </c>
      <c r="C28" s="5">
        <f t="shared" ref="C28:H28" si="6">SUM(C26:C27)</f>
        <v>0</v>
      </c>
      <c r="D28" s="5">
        <f t="shared" si="6"/>
        <v>0</v>
      </c>
      <c r="E28" s="5">
        <f t="shared" si="6"/>
        <v>0</v>
      </c>
      <c r="F28" s="5">
        <f t="shared" si="6"/>
        <v>0</v>
      </c>
      <c r="G28" s="5">
        <f t="shared" si="6"/>
        <v>0</v>
      </c>
      <c r="H28" s="5">
        <f t="shared" si="6"/>
        <v>0</v>
      </c>
      <c r="I28" s="7" t="s">
        <v>3</v>
      </c>
      <c r="J28" s="12"/>
      <c r="K28" s="11"/>
    </row>
    <row r="29" spans="1:11" ht="15" customHeight="1" x14ac:dyDescent="0.25">
      <c r="A29" s="4">
        <f t="shared" si="1"/>
        <v>20356</v>
      </c>
      <c r="B29" s="4">
        <v>2451</v>
      </c>
      <c r="C29" s="4">
        <v>2264</v>
      </c>
      <c r="D29" s="4">
        <v>646</v>
      </c>
      <c r="E29" s="4">
        <v>555</v>
      </c>
      <c r="F29" s="4">
        <v>2841</v>
      </c>
      <c r="G29" s="4">
        <v>4465</v>
      </c>
      <c r="H29" s="4">
        <v>7134</v>
      </c>
      <c r="I29" s="6" t="s">
        <v>11</v>
      </c>
      <c r="J29" s="12" t="s">
        <v>14</v>
      </c>
      <c r="K29" s="15" t="s">
        <v>20</v>
      </c>
    </row>
    <row r="30" spans="1:11" ht="15" customHeight="1" x14ac:dyDescent="0.25">
      <c r="A30" s="4">
        <f t="shared" si="1"/>
        <v>28787</v>
      </c>
      <c r="B30" s="4">
        <v>1503</v>
      </c>
      <c r="C30" s="4">
        <v>1317</v>
      </c>
      <c r="D30" s="4">
        <v>810</v>
      </c>
      <c r="E30" s="4">
        <v>6833</v>
      </c>
      <c r="F30" s="4">
        <v>7040</v>
      </c>
      <c r="G30" s="4">
        <v>3629</v>
      </c>
      <c r="H30" s="4">
        <v>7655</v>
      </c>
      <c r="I30" s="6" t="s">
        <v>13</v>
      </c>
      <c r="J30" s="12"/>
      <c r="K30" s="15"/>
    </row>
    <row r="31" spans="1:11" ht="15" customHeight="1" x14ac:dyDescent="0.25">
      <c r="A31" s="5">
        <f t="shared" si="1"/>
        <v>49143</v>
      </c>
      <c r="B31" s="5">
        <f>SUM(B29:B30)</f>
        <v>3954</v>
      </c>
      <c r="C31" s="5">
        <f t="shared" ref="C31:H31" si="7">SUM(C29:C30)</f>
        <v>3581</v>
      </c>
      <c r="D31" s="5">
        <f t="shared" si="7"/>
        <v>1456</v>
      </c>
      <c r="E31" s="5">
        <f t="shared" si="7"/>
        <v>7388</v>
      </c>
      <c r="F31" s="5">
        <f t="shared" si="7"/>
        <v>9881</v>
      </c>
      <c r="G31" s="5">
        <f>SUM(G29:G30)</f>
        <v>8094</v>
      </c>
      <c r="H31" s="5">
        <f t="shared" si="7"/>
        <v>14789</v>
      </c>
      <c r="I31" s="7" t="s">
        <v>3</v>
      </c>
      <c r="J31" s="12"/>
      <c r="K31" s="15"/>
    </row>
    <row r="32" spans="1:11" ht="15" customHeight="1" x14ac:dyDescent="0.25">
      <c r="A32" s="4">
        <f t="shared" si="1"/>
        <v>28231</v>
      </c>
      <c r="B32" s="4">
        <v>2425</v>
      </c>
      <c r="C32" s="4">
        <v>2802</v>
      </c>
      <c r="D32" s="4">
        <v>616</v>
      </c>
      <c r="E32" s="4">
        <v>1172</v>
      </c>
      <c r="F32" s="4">
        <v>4270</v>
      </c>
      <c r="G32" s="4">
        <v>4906</v>
      </c>
      <c r="H32" s="4">
        <v>12040</v>
      </c>
      <c r="I32" s="6" t="s">
        <v>11</v>
      </c>
      <c r="J32" s="12" t="s">
        <v>16</v>
      </c>
      <c r="K32" s="15"/>
    </row>
    <row r="33" spans="1:11" ht="15" customHeight="1" x14ac:dyDescent="0.25">
      <c r="A33" s="4">
        <f t="shared" si="1"/>
        <v>49061</v>
      </c>
      <c r="B33" s="4">
        <v>845</v>
      </c>
      <c r="C33" s="4">
        <v>1886</v>
      </c>
      <c r="D33" s="4">
        <v>756</v>
      </c>
      <c r="E33" s="4">
        <v>5401</v>
      </c>
      <c r="F33" s="4">
        <v>9525</v>
      </c>
      <c r="G33" s="4">
        <v>10262</v>
      </c>
      <c r="H33" s="4">
        <v>20386</v>
      </c>
      <c r="I33" s="6" t="s">
        <v>13</v>
      </c>
      <c r="J33" s="12"/>
      <c r="K33" s="15"/>
    </row>
    <row r="34" spans="1:11" ht="15" customHeight="1" x14ac:dyDescent="0.25">
      <c r="A34" s="5">
        <f t="shared" si="1"/>
        <v>77292</v>
      </c>
      <c r="B34" s="5">
        <f>SUM(B32:B33)</f>
        <v>3270</v>
      </c>
      <c r="C34" s="5">
        <f t="shared" ref="C34:H34" si="8">SUM(C32:C33)</f>
        <v>4688</v>
      </c>
      <c r="D34" s="5">
        <f t="shared" si="8"/>
        <v>1372</v>
      </c>
      <c r="E34" s="5">
        <f t="shared" si="8"/>
        <v>6573</v>
      </c>
      <c r="F34" s="5">
        <f>SUM(F32:F33)</f>
        <v>13795</v>
      </c>
      <c r="G34" s="5">
        <f t="shared" si="8"/>
        <v>15168</v>
      </c>
      <c r="H34" s="5">
        <f t="shared" si="8"/>
        <v>32426</v>
      </c>
      <c r="I34" s="7" t="s">
        <v>3</v>
      </c>
      <c r="J34" s="12"/>
      <c r="K34" s="15"/>
    </row>
    <row r="35" spans="1:11" ht="15" customHeight="1" x14ac:dyDescent="0.25">
      <c r="A35" s="4">
        <f t="shared" si="1"/>
        <v>29535</v>
      </c>
      <c r="B35" s="4">
        <v>2433</v>
      </c>
      <c r="C35" s="4">
        <v>2700</v>
      </c>
      <c r="D35" s="4">
        <v>649</v>
      </c>
      <c r="E35" s="4">
        <v>1184</v>
      </c>
      <c r="F35" s="4">
        <v>4437</v>
      </c>
      <c r="G35" s="4">
        <v>5330</v>
      </c>
      <c r="H35" s="4">
        <v>12802</v>
      </c>
      <c r="I35" s="6" t="s">
        <v>11</v>
      </c>
      <c r="J35" s="12" t="s">
        <v>21</v>
      </c>
      <c r="K35" s="15"/>
    </row>
    <row r="36" spans="1:11" ht="15" customHeight="1" x14ac:dyDescent="0.25">
      <c r="A36" s="4">
        <f t="shared" si="1"/>
        <v>52307</v>
      </c>
      <c r="B36" s="4">
        <v>953</v>
      </c>
      <c r="C36" s="4">
        <v>2093</v>
      </c>
      <c r="D36" s="4">
        <v>895</v>
      </c>
      <c r="E36" s="4">
        <v>5698</v>
      </c>
      <c r="F36" s="4">
        <v>10852</v>
      </c>
      <c r="G36" s="4">
        <v>12482</v>
      </c>
      <c r="H36" s="4">
        <v>19334</v>
      </c>
      <c r="I36" s="6" t="s">
        <v>13</v>
      </c>
      <c r="J36" s="12"/>
      <c r="K36" s="15"/>
    </row>
    <row r="37" spans="1:11" ht="15" customHeight="1" x14ac:dyDescent="0.25">
      <c r="A37" s="5">
        <f t="shared" si="1"/>
        <v>81842</v>
      </c>
      <c r="B37" s="5">
        <f>SUM(B35:B36)</f>
        <v>3386</v>
      </c>
      <c r="C37" s="5">
        <f t="shared" ref="C37:H37" si="9">SUM(C35:C36)</f>
        <v>4793</v>
      </c>
      <c r="D37" s="5">
        <f t="shared" si="9"/>
        <v>1544</v>
      </c>
      <c r="E37" s="5">
        <f t="shared" si="9"/>
        <v>6882</v>
      </c>
      <c r="F37" s="5">
        <f t="shared" si="9"/>
        <v>15289</v>
      </c>
      <c r="G37" s="5">
        <f t="shared" si="9"/>
        <v>17812</v>
      </c>
      <c r="H37" s="5">
        <f t="shared" si="9"/>
        <v>32136</v>
      </c>
      <c r="I37" s="7" t="s">
        <v>3</v>
      </c>
      <c r="J37" s="12"/>
      <c r="K37" s="15"/>
    </row>
    <row r="38" spans="1:11" ht="15" customHeight="1" x14ac:dyDescent="0.25">
      <c r="A38" s="4">
        <f t="shared" si="1"/>
        <v>28698</v>
      </c>
      <c r="B38" s="4">
        <v>2154</v>
      </c>
      <c r="C38" s="4">
        <v>2692</v>
      </c>
      <c r="D38" s="4">
        <v>624</v>
      </c>
      <c r="E38" s="4">
        <v>1173</v>
      </c>
      <c r="F38" s="4">
        <v>4487</v>
      </c>
      <c r="G38" s="4">
        <v>5375</v>
      </c>
      <c r="H38" s="4">
        <v>12193</v>
      </c>
      <c r="I38" s="6" t="s">
        <v>11</v>
      </c>
      <c r="J38" s="12" t="s">
        <v>22</v>
      </c>
      <c r="K38" s="15"/>
    </row>
    <row r="39" spans="1:11" ht="15" customHeight="1" x14ac:dyDescent="0.25">
      <c r="A39" s="4">
        <f t="shared" si="1"/>
        <v>52501</v>
      </c>
      <c r="B39" s="4">
        <v>946</v>
      </c>
      <c r="C39" s="4">
        <v>2275</v>
      </c>
      <c r="D39" s="4">
        <v>924</v>
      </c>
      <c r="E39" s="4">
        <v>5346</v>
      </c>
      <c r="F39" s="4">
        <v>10837</v>
      </c>
      <c r="G39" s="4">
        <v>13180</v>
      </c>
      <c r="H39" s="4">
        <v>18993</v>
      </c>
      <c r="I39" s="6" t="s">
        <v>13</v>
      </c>
      <c r="J39" s="12"/>
      <c r="K39" s="15"/>
    </row>
    <row r="40" spans="1:11" ht="15" customHeight="1" x14ac:dyDescent="0.25">
      <c r="A40" s="5">
        <f t="shared" si="1"/>
        <v>81199</v>
      </c>
      <c r="B40" s="5">
        <f>SUM(B38:B39)</f>
        <v>3100</v>
      </c>
      <c r="C40" s="5">
        <f t="shared" ref="C40:H40" si="10">SUM(C38:C39)</f>
        <v>4967</v>
      </c>
      <c r="D40" s="5">
        <f t="shared" si="10"/>
        <v>1548</v>
      </c>
      <c r="E40" s="5">
        <f t="shared" si="10"/>
        <v>6519</v>
      </c>
      <c r="F40" s="5">
        <f t="shared" si="10"/>
        <v>15324</v>
      </c>
      <c r="G40" s="5">
        <f t="shared" si="10"/>
        <v>18555</v>
      </c>
      <c r="H40" s="5">
        <f t="shared" si="10"/>
        <v>31186</v>
      </c>
      <c r="I40" s="7" t="s">
        <v>3</v>
      </c>
      <c r="J40" s="12"/>
      <c r="K40" s="15"/>
    </row>
    <row r="41" spans="1:11" ht="15" customHeight="1" x14ac:dyDescent="0.25">
      <c r="A41" s="4">
        <f t="shared" si="1"/>
        <v>28305</v>
      </c>
      <c r="B41" s="4">
        <v>2425</v>
      </c>
      <c r="C41" s="4">
        <v>2802</v>
      </c>
      <c r="D41" s="4">
        <v>615</v>
      </c>
      <c r="E41" s="4">
        <v>1244</v>
      </c>
      <c r="F41" s="4">
        <v>4272</v>
      </c>
      <c r="G41" s="4">
        <v>4906</v>
      </c>
      <c r="H41" s="4">
        <v>12041</v>
      </c>
      <c r="I41" s="6" t="s">
        <v>11</v>
      </c>
      <c r="J41" s="12" t="s">
        <v>14</v>
      </c>
      <c r="K41" s="11" t="s">
        <v>23</v>
      </c>
    </row>
    <row r="42" spans="1:11" ht="15" customHeight="1" x14ac:dyDescent="0.25">
      <c r="A42" s="4">
        <f t="shared" si="1"/>
        <v>49300</v>
      </c>
      <c r="B42" s="4">
        <v>845</v>
      </c>
      <c r="C42" s="4">
        <v>1886</v>
      </c>
      <c r="D42" s="4">
        <v>742</v>
      </c>
      <c r="E42" s="4">
        <v>5725</v>
      </c>
      <c r="F42" s="4">
        <v>9407</v>
      </c>
      <c r="G42" s="4">
        <v>10261</v>
      </c>
      <c r="H42" s="4">
        <v>20434</v>
      </c>
      <c r="I42" s="6" t="s">
        <v>13</v>
      </c>
      <c r="J42" s="12"/>
      <c r="K42" s="11"/>
    </row>
    <row r="43" spans="1:11" ht="15" customHeight="1" x14ac:dyDescent="0.25">
      <c r="A43" s="5">
        <f t="shared" si="1"/>
        <v>77605</v>
      </c>
      <c r="B43" s="5">
        <f>SUM(B41:B42)</f>
        <v>3270</v>
      </c>
      <c r="C43" s="5">
        <f t="shared" ref="C43:H43" si="11">SUM(C41:C42)</f>
        <v>4688</v>
      </c>
      <c r="D43" s="5">
        <f t="shared" si="11"/>
        <v>1357</v>
      </c>
      <c r="E43" s="5">
        <f t="shared" si="11"/>
        <v>6969</v>
      </c>
      <c r="F43" s="5">
        <f t="shared" si="11"/>
        <v>13679</v>
      </c>
      <c r="G43" s="5">
        <f t="shared" si="11"/>
        <v>15167</v>
      </c>
      <c r="H43" s="5">
        <f t="shared" si="11"/>
        <v>32475</v>
      </c>
      <c r="I43" s="7" t="s">
        <v>3</v>
      </c>
      <c r="J43" s="12"/>
      <c r="K43" s="11"/>
    </row>
    <row r="44" spans="1:11" ht="15" customHeight="1" x14ac:dyDescent="0.25">
      <c r="A44" s="4">
        <f t="shared" si="1"/>
        <v>29406</v>
      </c>
      <c r="B44" s="4">
        <v>2433</v>
      </c>
      <c r="C44" s="4">
        <v>2700</v>
      </c>
      <c r="D44" s="4">
        <v>622</v>
      </c>
      <c r="E44" s="4">
        <v>1244</v>
      </c>
      <c r="F44" s="4">
        <v>4363</v>
      </c>
      <c r="G44" s="4">
        <v>5330</v>
      </c>
      <c r="H44" s="4">
        <v>12714</v>
      </c>
      <c r="I44" s="6" t="s">
        <v>11</v>
      </c>
      <c r="J44" s="12" t="s">
        <v>16</v>
      </c>
      <c r="K44" s="11"/>
    </row>
    <row r="45" spans="1:11" ht="15" customHeight="1" x14ac:dyDescent="0.25">
      <c r="A45" s="4">
        <f t="shared" si="1"/>
        <v>52826</v>
      </c>
      <c r="B45" s="4">
        <v>953</v>
      </c>
      <c r="C45" s="4">
        <v>2093</v>
      </c>
      <c r="D45" s="4">
        <v>908</v>
      </c>
      <c r="E45" s="4">
        <v>5995</v>
      </c>
      <c r="F45" s="4">
        <v>11186</v>
      </c>
      <c r="G45" s="4">
        <v>12481</v>
      </c>
      <c r="H45" s="4">
        <v>19210</v>
      </c>
      <c r="I45" s="6" t="s">
        <v>13</v>
      </c>
      <c r="J45" s="12"/>
      <c r="K45" s="11"/>
    </row>
    <row r="46" spans="1:11" ht="15" customHeight="1" x14ac:dyDescent="0.25">
      <c r="A46" s="5">
        <f t="shared" si="1"/>
        <v>82232</v>
      </c>
      <c r="B46" s="5">
        <f>SUM(B44:B45)</f>
        <v>3386</v>
      </c>
      <c r="C46" s="5">
        <f t="shared" ref="C46:H46" si="12">SUM(C44:C45)</f>
        <v>4793</v>
      </c>
      <c r="D46" s="5">
        <f t="shared" si="12"/>
        <v>1530</v>
      </c>
      <c r="E46" s="5">
        <f t="shared" si="12"/>
        <v>7239</v>
      </c>
      <c r="F46" s="5">
        <f t="shared" si="12"/>
        <v>15549</v>
      </c>
      <c r="G46" s="5">
        <f t="shared" si="12"/>
        <v>17811</v>
      </c>
      <c r="H46" s="5">
        <f t="shared" si="12"/>
        <v>31924</v>
      </c>
      <c r="I46" s="7" t="s">
        <v>3</v>
      </c>
      <c r="J46" s="12"/>
      <c r="K46" s="11"/>
    </row>
    <row r="47" spans="1:11" ht="16.5" customHeight="1" x14ac:dyDescent="0.25">
      <c r="A47" s="4">
        <f t="shared" si="1"/>
        <v>29272</v>
      </c>
      <c r="B47" s="4">
        <v>2418</v>
      </c>
      <c r="C47" s="4">
        <v>2698</v>
      </c>
      <c r="D47" s="4">
        <v>643</v>
      </c>
      <c r="E47" s="4">
        <v>1239</v>
      </c>
      <c r="F47" s="4">
        <v>4308</v>
      </c>
      <c r="G47" s="4">
        <v>5375</v>
      </c>
      <c r="H47" s="4">
        <v>12591</v>
      </c>
      <c r="I47" s="6" t="s">
        <v>11</v>
      </c>
      <c r="J47" s="12" t="s">
        <v>21</v>
      </c>
      <c r="K47" s="11"/>
    </row>
    <row r="48" spans="1:11" ht="17.25" customHeight="1" x14ac:dyDescent="0.25">
      <c r="A48" s="4">
        <f t="shared" si="1"/>
        <v>54431</v>
      </c>
      <c r="B48" s="4">
        <v>1026</v>
      </c>
      <c r="C48" s="4">
        <v>2275</v>
      </c>
      <c r="D48" s="4">
        <v>951</v>
      </c>
      <c r="E48" s="4">
        <v>5581</v>
      </c>
      <c r="F48" s="4">
        <v>11848</v>
      </c>
      <c r="G48" s="4">
        <v>13177</v>
      </c>
      <c r="H48" s="4">
        <v>19573</v>
      </c>
      <c r="I48" s="6" t="s">
        <v>13</v>
      </c>
      <c r="J48" s="12"/>
      <c r="K48" s="11"/>
    </row>
    <row r="49" spans="1:11" ht="13.5" customHeight="1" x14ac:dyDescent="0.25">
      <c r="A49" s="5">
        <f t="shared" si="1"/>
        <v>83703</v>
      </c>
      <c r="B49" s="5">
        <f>SUM(B47:B48)</f>
        <v>3444</v>
      </c>
      <c r="C49" s="5">
        <f t="shared" ref="C49:H49" si="13">SUM(C47:C48)</f>
        <v>4973</v>
      </c>
      <c r="D49" s="5">
        <f t="shared" si="13"/>
        <v>1594</v>
      </c>
      <c r="E49" s="5">
        <f t="shared" si="13"/>
        <v>6820</v>
      </c>
      <c r="F49" s="5">
        <f t="shared" si="13"/>
        <v>16156</v>
      </c>
      <c r="G49" s="5">
        <f t="shared" si="13"/>
        <v>18552</v>
      </c>
      <c r="H49" s="5">
        <f t="shared" si="13"/>
        <v>32164</v>
      </c>
      <c r="I49" s="7" t="s">
        <v>3</v>
      </c>
      <c r="J49" s="12"/>
      <c r="K49" s="11"/>
    </row>
    <row r="50" spans="1:11" ht="16.5" customHeight="1" x14ac:dyDescent="0.25">
      <c r="A50" s="4">
        <f t="shared" si="1"/>
        <v>0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6" t="s">
        <v>11</v>
      </c>
      <c r="J50" s="10" t="s">
        <v>19</v>
      </c>
      <c r="K50" s="11"/>
    </row>
    <row r="51" spans="1:11" ht="12.75" customHeight="1" x14ac:dyDescent="0.25">
      <c r="A51" s="4">
        <f t="shared" si="1"/>
        <v>0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6" t="s">
        <v>13</v>
      </c>
      <c r="J51" s="10"/>
      <c r="K51" s="11"/>
    </row>
    <row r="52" spans="1:11" ht="15.75" customHeight="1" x14ac:dyDescent="0.25">
      <c r="A52" s="5">
        <f t="shared" si="1"/>
        <v>0</v>
      </c>
      <c r="B52" s="5">
        <f>SUM(B50:B51)</f>
        <v>0</v>
      </c>
      <c r="C52" s="5">
        <f t="shared" ref="C52:H52" si="14">SUM(C50:C51)</f>
        <v>0</v>
      </c>
      <c r="D52" s="5">
        <f t="shared" si="14"/>
        <v>0</v>
      </c>
      <c r="E52" s="5">
        <f t="shared" si="14"/>
        <v>0</v>
      </c>
      <c r="F52" s="5">
        <f t="shared" si="14"/>
        <v>0</v>
      </c>
      <c r="G52" s="5">
        <f t="shared" si="14"/>
        <v>0</v>
      </c>
      <c r="H52" s="5">
        <f t="shared" si="14"/>
        <v>0</v>
      </c>
      <c r="I52" s="7" t="s">
        <v>3</v>
      </c>
      <c r="J52" s="10"/>
      <c r="K52" s="11"/>
    </row>
    <row r="53" spans="1:11" ht="14.25" customHeight="1" x14ac:dyDescent="0.25">
      <c r="A53" s="4">
        <f t="shared" si="1"/>
        <v>28481</v>
      </c>
      <c r="B53" s="4">
        <v>2195</v>
      </c>
      <c r="C53" s="4">
        <v>2802</v>
      </c>
      <c r="D53" s="4">
        <v>616</v>
      </c>
      <c r="E53" s="4">
        <v>1172</v>
      </c>
      <c r="F53" s="4">
        <v>4662</v>
      </c>
      <c r="G53" s="4">
        <v>4907</v>
      </c>
      <c r="H53" s="4">
        <v>12127</v>
      </c>
      <c r="I53" s="6" t="s">
        <v>11</v>
      </c>
      <c r="J53" s="12" t="s">
        <v>14</v>
      </c>
      <c r="K53" s="11" t="s">
        <v>24</v>
      </c>
    </row>
    <row r="54" spans="1:11" ht="15" customHeight="1" x14ac:dyDescent="0.25">
      <c r="A54" s="4">
        <f t="shared" si="1"/>
        <v>48818</v>
      </c>
      <c r="B54" s="4">
        <v>771</v>
      </c>
      <c r="C54" s="4">
        <v>1886</v>
      </c>
      <c r="D54" s="4">
        <v>729</v>
      </c>
      <c r="E54" s="4">
        <v>5404</v>
      </c>
      <c r="F54" s="4">
        <v>9274</v>
      </c>
      <c r="G54" s="4">
        <v>10261</v>
      </c>
      <c r="H54" s="4">
        <v>20493</v>
      </c>
      <c r="I54" s="6" t="s">
        <v>13</v>
      </c>
      <c r="J54" s="12"/>
      <c r="K54" s="11"/>
    </row>
    <row r="55" spans="1:11" ht="17.25" customHeight="1" x14ac:dyDescent="0.25">
      <c r="A55" s="5">
        <f t="shared" si="1"/>
        <v>77299</v>
      </c>
      <c r="B55" s="5">
        <f>SUM(B53:B54)</f>
        <v>2966</v>
      </c>
      <c r="C55" s="5">
        <f t="shared" ref="C55:H55" si="15">SUM(C53:C54)</f>
        <v>4688</v>
      </c>
      <c r="D55" s="5">
        <f t="shared" si="15"/>
        <v>1345</v>
      </c>
      <c r="E55" s="5">
        <f t="shared" si="15"/>
        <v>6576</v>
      </c>
      <c r="F55" s="5">
        <f t="shared" si="15"/>
        <v>13936</v>
      </c>
      <c r="G55" s="5">
        <f t="shared" si="15"/>
        <v>15168</v>
      </c>
      <c r="H55" s="5">
        <f t="shared" si="15"/>
        <v>32620</v>
      </c>
      <c r="I55" s="7" t="s">
        <v>3</v>
      </c>
      <c r="J55" s="12"/>
      <c r="K55" s="11"/>
    </row>
    <row r="56" spans="1:11" ht="17.25" customHeight="1" x14ac:dyDescent="0.25">
      <c r="A56" s="4">
        <f t="shared" si="1"/>
        <v>29222</v>
      </c>
      <c r="B56" s="4">
        <v>2220</v>
      </c>
      <c r="C56" s="4">
        <v>2700</v>
      </c>
      <c r="D56" s="4">
        <v>652</v>
      </c>
      <c r="E56" s="4">
        <v>1184</v>
      </c>
      <c r="F56" s="4">
        <v>4334</v>
      </c>
      <c r="G56" s="4">
        <v>5330</v>
      </c>
      <c r="H56" s="4">
        <v>12802</v>
      </c>
      <c r="I56" s="6" t="s">
        <v>11</v>
      </c>
      <c r="J56" s="12" t="s">
        <v>16</v>
      </c>
      <c r="K56" s="11"/>
    </row>
    <row r="57" spans="1:11" ht="15" customHeight="1" x14ac:dyDescent="0.25">
      <c r="A57" s="4">
        <f t="shared" si="1"/>
        <v>52166</v>
      </c>
      <c r="B57" s="4">
        <v>871</v>
      </c>
      <c r="C57" s="4">
        <v>2093</v>
      </c>
      <c r="D57" s="4">
        <v>907</v>
      </c>
      <c r="E57" s="4">
        <v>5692</v>
      </c>
      <c r="F57" s="4">
        <v>10788</v>
      </c>
      <c r="G57" s="4">
        <v>12481</v>
      </c>
      <c r="H57" s="4">
        <v>19334</v>
      </c>
      <c r="I57" s="6" t="s">
        <v>13</v>
      </c>
      <c r="J57" s="12"/>
      <c r="K57" s="11"/>
    </row>
    <row r="58" spans="1:11" ht="18.75" customHeight="1" x14ac:dyDescent="0.25">
      <c r="A58" s="5">
        <f t="shared" si="1"/>
        <v>81388</v>
      </c>
      <c r="B58" s="5">
        <f>SUM(B56:B57)</f>
        <v>3091</v>
      </c>
      <c r="C58" s="5">
        <f t="shared" ref="C58:H58" si="16">SUM(C56:C57)</f>
        <v>4793</v>
      </c>
      <c r="D58" s="5">
        <f t="shared" si="16"/>
        <v>1559</v>
      </c>
      <c r="E58" s="5">
        <f t="shared" si="16"/>
        <v>6876</v>
      </c>
      <c r="F58" s="5">
        <f t="shared" si="16"/>
        <v>15122</v>
      </c>
      <c r="G58" s="5">
        <f t="shared" si="16"/>
        <v>17811</v>
      </c>
      <c r="H58" s="5">
        <f t="shared" si="16"/>
        <v>32136</v>
      </c>
      <c r="I58" s="7" t="s">
        <v>3</v>
      </c>
      <c r="J58" s="12"/>
      <c r="K58" s="11"/>
    </row>
    <row r="59" spans="1:11" ht="16.5" customHeight="1" x14ac:dyDescent="0.25">
      <c r="A59" s="4">
        <f t="shared" si="1"/>
        <v>28774</v>
      </c>
      <c r="B59" s="4">
        <v>2154</v>
      </c>
      <c r="C59" s="4">
        <v>2698</v>
      </c>
      <c r="D59" s="4">
        <v>624</v>
      </c>
      <c r="E59" s="4">
        <v>1173</v>
      </c>
      <c r="F59" s="4">
        <v>4159</v>
      </c>
      <c r="G59" s="4">
        <v>5375</v>
      </c>
      <c r="H59" s="4">
        <v>12591</v>
      </c>
      <c r="I59" s="6" t="s">
        <v>11</v>
      </c>
      <c r="J59" s="12" t="s">
        <v>21</v>
      </c>
      <c r="K59" s="11"/>
    </row>
    <row r="60" spans="1:11" ht="17.25" customHeight="1" x14ac:dyDescent="0.25">
      <c r="A60" s="4">
        <f t="shared" si="1"/>
        <v>53756</v>
      </c>
      <c r="B60" s="4">
        <v>941</v>
      </c>
      <c r="C60" s="4">
        <v>2275</v>
      </c>
      <c r="D60" s="4">
        <v>951</v>
      </c>
      <c r="E60" s="4">
        <v>5347</v>
      </c>
      <c r="F60" s="4">
        <v>11492</v>
      </c>
      <c r="G60" s="4">
        <v>13177</v>
      </c>
      <c r="H60" s="4">
        <v>19573</v>
      </c>
      <c r="I60" s="6" t="s">
        <v>13</v>
      </c>
      <c r="J60" s="12"/>
      <c r="K60" s="11"/>
    </row>
    <row r="61" spans="1:11" ht="19.5" customHeight="1" x14ac:dyDescent="0.25">
      <c r="A61" s="5">
        <f t="shared" si="1"/>
        <v>82530</v>
      </c>
      <c r="B61" s="5">
        <f>SUM(B59:B60)</f>
        <v>3095</v>
      </c>
      <c r="C61" s="5">
        <f t="shared" ref="C61:H61" si="17">SUM(C59:C60)</f>
        <v>4973</v>
      </c>
      <c r="D61" s="5">
        <f t="shared" si="17"/>
        <v>1575</v>
      </c>
      <c r="E61" s="5">
        <f t="shared" si="17"/>
        <v>6520</v>
      </c>
      <c r="F61" s="5">
        <f t="shared" si="17"/>
        <v>15651</v>
      </c>
      <c r="G61" s="5">
        <f t="shared" si="17"/>
        <v>18552</v>
      </c>
      <c r="H61" s="5">
        <f t="shared" si="17"/>
        <v>32164</v>
      </c>
      <c r="I61" s="7" t="s">
        <v>3</v>
      </c>
      <c r="J61" s="12"/>
      <c r="K61" s="11"/>
    </row>
    <row r="62" spans="1:11" ht="18" customHeight="1" x14ac:dyDescent="0.25">
      <c r="A62" s="4">
        <f t="shared" si="1"/>
        <v>26298</v>
      </c>
      <c r="B62" s="4">
        <v>2635</v>
      </c>
      <c r="C62" s="4">
        <v>2802</v>
      </c>
      <c r="D62" s="4">
        <v>591</v>
      </c>
      <c r="E62" s="4">
        <v>1178</v>
      </c>
      <c r="F62" s="4">
        <v>4238</v>
      </c>
      <c r="G62" s="4">
        <v>4908</v>
      </c>
      <c r="H62" s="4">
        <v>9946</v>
      </c>
      <c r="I62" s="6" t="s">
        <v>11</v>
      </c>
      <c r="J62" s="12" t="s">
        <v>14</v>
      </c>
      <c r="K62" s="13" t="s">
        <v>25</v>
      </c>
    </row>
    <row r="63" spans="1:11" ht="18" customHeight="1" x14ac:dyDescent="0.25">
      <c r="A63" s="4">
        <f t="shared" si="1"/>
        <v>49883</v>
      </c>
      <c r="B63" s="4">
        <v>965</v>
      </c>
      <c r="C63" s="4">
        <v>1886</v>
      </c>
      <c r="D63" s="4">
        <v>832</v>
      </c>
      <c r="E63" s="4">
        <v>5423</v>
      </c>
      <c r="F63" s="4">
        <v>10397</v>
      </c>
      <c r="G63" s="4">
        <v>12468</v>
      </c>
      <c r="H63" s="4">
        <v>17912</v>
      </c>
      <c r="I63" s="6" t="s">
        <v>13</v>
      </c>
      <c r="J63" s="12"/>
      <c r="K63" s="13"/>
    </row>
    <row r="64" spans="1:11" ht="18" customHeight="1" x14ac:dyDescent="0.25">
      <c r="A64" s="5">
        <f t="shared" si="1"/>
        <v>76181</v>
      </c>
      <c r="B64" s="5">
        <f>SUM(B62:B63)</f>
        <v>3600</v>
      </c>
      <c r="C64" s="5">
        <f t="shared" ref="C64:H64" si="18">SUM(C62:C63)</f>
        <v>4688</v>
      </c>
      <c r="D64" s="5">
        <f t="shared" si="18"/>
        <v>1423</v>
      </c>
      <c r="E64" s="5">
        <f t="shared" si="18"/>
        <v>6601</v>
      </c>
      <c r="F64" s="5">
        <f t="shared" si="18"/>
        <v>14635</v>
      </c>
      <c r="G64" s="5">
        <f t="shared" si="18"/>
        <v>17376</v>
      </c>
      <c r="H64" s="5">
        <f t="shared" si="18"/>
        <v>27858</v>
      </c>
      <c r="I64" s="7" t="s">
        <v>3</v>
      </c>
      <c r="J64" s="12"/>
      <c r="K64" s="13"/>
    </row>
    <row r="65" spans="1:11" ht="18" customHeight="1" x14ac:dyDescent="0.25">
      <c r="A65" s="4">
        <f t="shared" si="1"/>
        <v>26859</v>
      </c>
      <c r="B65" s="4">
        <v>2608</v>
      </c>
      <c r="C65" s="4">
        <v>2700</v>
      </c>
      <c r="D65" s="4">
        <v>640</v>
      </c>
      <c r="E65" s="4">
        <v>1146</v>
      </c>
      <c r="F65" s="4">
        <v>4278</v>
      </c>
      <c r="G65" s="4">
        <v>5330</v>
      </c>
      <c r="H65" s="4">
        <v>10157</v>
      </c>
      <c r="I65" s="6" t="s">
        <v>11</v>
      </c>
      <c r="J65" s="12" t="s">
        <v>16</v>
      </c>
      <c r="K65" s="13"/>
    </row>
    <row r="66" spans="1:11" ht="18" customHeight="1" x14ac:dyDescent="0.25">
      <c r="A66" s="4">
        <f t="shared" si="1"/>
        <v>49421</v>
      </c>
      <c r="B66" s="4">
        <v>1036</v>
      </c>
      <c r="C66" s="4">
        <v>2093</v>
      </c>
      <c r="D66" s="4">
        <v>924</v>
      </c>
      <c r="E66" s="4">
        <v>5579</v>
      </c>
      <c r="F66" s="4">
        <v>11226</v>
      </c>
      <c r="G66" s="4">
        <v>12936</v>
      </c>
      <c r="H66" s="4">
        <v>15627</v>
      </c>
      <c r="I66" s="6" t="s">
        <v>13</v>
      </c>
      <c r="J66" s="12"/>
      <c r="K66" s="13"/>
    </row>
    <row r="67" spans="1:11" ht="18" customHeight="1" x14ac:dyDescent="0.25">
      <c r="A67" s="5">
        <f t="shared" si="1"/>
        <v>76280</v>
      </c>
      <c r="B67" s="5">
        <f>SUM(B65:B66)</f>
        <v>3644</v>
      </c>
      <c r="C67" s="5">
        <f t="shared" ref="C67:H67" si="19">SUM(C65:C66)</f>
        <v>4793</v>
      </c>
      <c r="D67" s="5">
        <f t="shared" si="19"/>
        <v>1564</v>
      </c>
      <c r="E67" s="5">
        <f t="shared" si="19"/>
        <v>6725</v>
      </c>
      <c r="F67" s="5">
        <f t="shared" si="19"/>
        <v>15504</v>
      </c>
      <c r="G67" s="5">
        <f t="shared" si="19"/>
        <v>18266</v>
      </c>
      <c r="H67" s="5">
        <f t="shared" si="19"/>
        <v>25784</v>
      </c>
      <c r="I67" s="7" t="s">
        <v>3</v>
      </c>
      <c r="J67" s="12"/>
      <c r="K67" s="13"/>
    </row>
    <row r="68" spans="1:11" ht="18" customHeight="1" x14ac:dyDescent="0.25">
      <c r="A68" s="4">
        <f t="shared" si="1"/>
        <v>28359</v>
      </c>
      <c r="B68" s="4">
        <v>2569</v>
      </c>
      <c r="C68" s="4">
        <v>2698</v>
      </c>
      <c r="D68" s="4">
        <v>611</v>
      </c>
      <c r="E68" s="4">
        <v>1149</v>
      </c>
      <c r="F68" s="4">
        <v>4234</v>
      </c>
      <c r="G68" s="4">
        <v>5397</v>
      </c>
      <c r="H68" s="4">
        <v>11701</v>
      </c>
      <c r="I68" s="6" t="s">
        <v>11</v>
      </c>
      <c r="J68" s="12" t="s">
        <v>21</v>
      </c>
      <c r="K68" s="13"/>
    </row>
    <row r="69" spans="1:11" ht="18" customHeight="1" x14ac:dyDescent="0.25">
      <c r="A69" s="4">
        <f t="shared" si="1"/>
        <v>53125</v>
      </c>
      <c r="B69" s="4">
        <v>1137</v>
      </c>
      <c r="C69" s="4">
        <v>2275</v>
      </c>
      <c r="D69" s="4">
        <v>1007</v>
      </c>
      <c r="E69" s="4">
        <v>5247</v>
      </c>
      <c r="F69" s="4">
        <v>12320</v>
      </c>
      <c r="G69" s="4">
        <v>13608</v>
      </c>
      <c r="H69" s="4">
        <v>17531</v>
      </c>
      <c r="I69" s="6" t="s">
        <v>13</v>
      </c>
      <c r="J69" s="12"/>
      <c r="K69" s="13"/>
    </row>
    <row r="70" spans="1:11" ht="18" customHeight="1" x14ac:dyDescent="0.25">
      <c r="A70" s="5">
        <f t="shared" si="1"/>
        <v>81484</v>
      </c>
      <c r="B70" s="5">
        <f>SUM(B68:B69)</f>
        <v>3706</v>
      </c>
      <c r="C70" s="5">
        <f t="shared" ref="C70:H70" si="20">SUM(C68:C69)</f>
        <v>4973</v>
      </c>
      <c r="D70" s="5">
        <f t="shared" si="20"/>
        <v>1618</v>
      </c>
      <c r="E70" s="5">
        <f t="shared" si="20"/>
        <v>6396</v>
      </c>
      <c r="F70" s="5">
        <f t="shared" si="20"/>
        <v>16554</v>
      </c>
      <c r="G70" s="5">
        <f t="shared" si="20"/>
        <v>19005</v>
      </c>
      <c r="H70" s="5">
        <f t="shared" si="20"/>
        <v>29232</v>
      </c>
      <c r="I70" s="7" t="s">
        <v>3</v>
      </c>
      <c r="J70" s="12"/>
      <c r="K70" s="13"/>
    </row>
    <row r="71" spans="1:11" ht="18" customHeight="1" x14ac:dyDescent="0.25">
      <c r="A71" s="4">
        <f t="shared" si="1"/>
        <v>0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6" t="s">
        <v>11</v>
      </c>
      <c r="J71" s="10" t="s">
        <v>19</v>
      </c>
      <c r="K71" s="13"/>
    </row>
    <row r="72" spans="1:11" ht="18" customHeight="1" x14ac:dyDescent="0.25">
      <c r="A72" s="4">
        <f t="shared" si="1"/>
        <v>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6" t="s">
        <v>13</v>
      </c>
      <c r="J72" s="10"/>
      <c r="K72" s="13"/>
    </row>
    <row r="73" spans="1:11" ht="16.5" customHeight="1" x14ac:dyDescent="0.25">
      <c r="A73" s="5">
        <f t="shared" si="1"/>
        <v>0</v>
      </c>
      <c r="B73" s="5">
        <f>SUM(B71:B72)</f>
        <v>0</v>
      </c>
      <c r="C73" s="5">
        <f t="shared" ref="C73:H73" si="21">SUM(C71:C72)</f>
        <v>0</v>
      </c>
      <c r="D73" s="5">
        <f t="shared" si="21"/>
        <v>0</v>
      </c>
      <c r="E73" s="5">
        <f t="shared" si="21"/>
        <v>0</v>
      </c>
      <c r="F73" s="5">
        <f t="shared" si="21"/>
        <v>0</v>
      </c>
      <c r="G73" s="5">
        <f t="shared" si="21"/>
        <v>0</v>
      </c>
      <c r="H73" s="5">
        <f t="shared" si="21"/>
        <v>0</v>
      </c>
      <c r="I73" s="7" t="s">
        <v>3</v>
      </c>
      <c r="J73" s="10"/>
      <c r="K73" s="13"/>
    </row>
    <row r="74" spans="1:11" ht="18" customHeight="1" x14ac:dyDescent="0.25">
      <c r="A74" s="4">
        <f t="shared" si="1"/>
        <v>27469</v>
      </c>
      <c r="B74" s="4">
        <v>1332</v>
      </c>
      <c r="C74" s="4">
        <v>2861</v>
      </c>
      <c r="D74" s="4">
        <v>637</v>
      </c>
      <c r="E74" s="4">
        <v>1115</v>
      </c>
      <c r="F74" s="4">
        <v>4283</v>
      </c>
      <c r="G74" s="4">
        <v>4843</v>
      </c>
      <c r="H74" s="4">
        <v>12398</v>
      </c>
      <c r="I74" s="6" t="s">
        <v>11</v>
      </c>
      <c r="J74" s="12" t="s">
        <v>14</v>
      </c>
      <c r="K74" s="13" t="s">
        <v>26</v>
      </c>
    </row>
    <row r="75" spans="1:11" ht="18" customHeight="1" x14ac:dyDescent="0.25">
      <c r="A75" s="4">
        <f t="shared" si="1"/>
        <v>56009</v>
      </c>
      <c r="B75" s="4">
        <v>976</v>
      </c>
      <c r="C75" s="4">
        <v>2169</v>
      </c>
      <c r="D75" s="4">
        <v>1030</v>
      </c>
      <c r="E75" s="4">
        <v>6204</v>
      </c>
      <c r="F75" s="4">
        <v>11943</v>
      </c>
      <c r="G75" s="4">
        <v>13685</v>
      </c>
      <c r="H75" s="4">
        <v>20002</v>
      </c>
      <c r="I75" s="6" t="s">
        <v>13</v>
      </c>
      <c r="J75" s="12"/>
      <c r="K75" s="13"/>
    </row>
    <row r="76" spans="1:11" ht="18" customHeight="1" x14ac:dyDescent="0.25">
      <c r="A76" s="5">
        <f t="shared" si="1"/>
        <v>83478</v>
      </c>
      <c r="B76" s="5">
        <f>SUM(B74:B75)</f>
        <v>2308</v>
      </c>
      <c r="C76" s="5">
        <f t="shared" ref="C76:H76" si="22">SUM(C74:C75)</f>
        <v>5030</v>
      </c>
      <c r="D76" s="5">
        <f t="shared" si="22"/>
        <v>1667</v>
      </c>
      <c r="E76" s="5">
        <f t="shared" si="22"/>
        <v>7319</v>
      </c>
      <c r="F76" s="5">
        <f t="shared" si="22"/>
        <v>16226</v>
      </c>
      <c r="G76" s="5">
        <f t="shared" si="22"/>
        <v>18528</v>
      </c>
      <c r="H76" s="5">
        <f t="shared" si="22"/>
        <v>32400</v>
      </c>
      <c r="I76" s="7" t="s">
        <v>3</v>
      </c>
      <c r="J76" s="12"/>
      <c r="K76" s="13"/>
    </row>
    <row r="77" spans="1:11" ht="18" customHeight="1" x14ac:dyDescent="0.25">
      <c r="A77" s="4">
        <f t="shared" si="1"/>
        <v>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6" t="s">
        <v>11</v>
      </c>
      <c r="J77" s="12" t="s">
        <v>16</v>
      </c>
      <c r="K77" s="13"/>
    </row>
    <row r="78" spans="1:11" ht="18" customHeight="1" x14ac:dyDescent="0.25">
      <c r="A78" s="4">
        <f t="shared" ref="A78:A88" si="23">B78+C78+D78+E78+F78+G78+H78</f>
        <v>0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6" t="s">
        <v>13</v>
      </c>
      <c r="J78" s="12"/>
      <c r="K78" s="13"/>
    </row>
    <row r="79" spans="1:11" ht="18" customHeight="1" x14ac:dyDescent="0.25">
      <c r="A79" s="5">
        <f t="shared" si="23"/>
        <v>0</v>
      </c>
      <c r="B79" s="5">
        <f>SUM(B77:B78)</f>
        <v>0</v>
      </c>
      <c r="C79" s="5">
        <f t="shared" ref="C79:H79" si="24">SUM(C77:C78)</f>
        <v>0</v>
      </c>
      <c r="D79" s="5">
        <f t="shared" si="24"/>
        <v>0</v>
      </c>
      <c r="E79" s="5">
        <f t="shared" si="24"/>
        <v>0</v>
      </c>
      <c r="F79" s="5">
        <f t="shared" si="24"/>
        <v>0</v>
      </c>
      <c r="G79" s="5">
        <f t="shared" si="24"/>
        <v>0</v>
      </c>
      <c r="H79" s="5">
        <f t="shared" si="24"/>
        <v>0</v>
      </c>
      <c r="I79" s="7" t="s">
        <v>3</v>
      </c>
      <c r="J79" s="12"/>
      <c r="K79" s="13"/>
    </row>
    <row r="80" spans="1:11" ht="22.5" customHeight="1" x14ac:dyDescent="0.25">
      <c r="A80" s="4">
        <f t="shared" si="23"/>
        <v>27203</v>
      </c>
      <c r="B80" s="4">
        <v>2260</v>
      </c>
      <c r="C80" s="4">
        <v>2260</v>
      </c>
      <c r="D80" s="4">
        <v>561</v>
      </c>
      <c r="E80" s="4">
        <v>1148</v>
      </c>
      <c r="F80" s="4">
        <v>4246</v>
      </c>
      <c r="G80" s="4">
        <v>4842</v>
      </c>
      <c r="H80" s="4">
        <v>11886</v>
      </c>
      <c r="I80" s="6" t="s">
        <v>11</v>
      </c>
      <c r="J80" s="14" t="s">
        <v>14</v>
      </c>
      <c r="K80" s="13" t="s">
        <v>27</v>
      </c>
    </row>
    <row r="81" spans="1:11" ht="22.5" customHeight="1" x14ac:dyDescent="0.25">
      <c r="A81" s="4">
        <f t="shared" si="23"/>
        <v>53397</v>
      </c>
      <c r="B81" s="4">
        <v>1076</v>
      </c>
      <c r="C81" s="4">
        <v>1076</v>
      </c>
      <c r="D81" s="4">
        <v>803</v>
      </c>
      <c r="E81" s="4">
        <v>6274</v>
      </c>
      <c r="F81" s="4">
        <v>12756</v>
      </c>
      <c r="G81" s="4">
        <v>11326</v>
      </c>
      <c r="H81" s="4">
        <v>20086</v>
      </c>
      <c r="I81" s="6" t="s">
        <v>13</v>
      </c>
      <c r="J81" s="14"/>
      <c r="K81" s="13"/>
    </row>
    <row r="82" spans="1:11" ht="26.25" customHeight="1" x14ac:dyDescent="0.25">
      <c r="A82" s="5">
        <f t="shared" si="23"/>
        <v>80600</v>
      </c>
      <c r="B82" s="5">
        <f>SUM(B80:B81)</f>
        <v>3336</v>
      </c>
      <c r="C82" s="5">
        <f t="shared" ref="C82:H82" si="25">SUM(C80:C81)</f>
        <v>3336</v>
      </c>
      <c r="D82" s="5">
        <f t="shared" si="25"/>
        <v>1364</v>
      </c>
      <c r="E82" s="5">
        <f t="shared" si="25"/>
        <v>7422</v>
      </c>
      <c r="F82" s="5">
        <f t="shared" si="25"/>
        <v>17002</v>
      </c>
      <c r="G82" s="5">
        <f t="shared" si="25"/>
        <v>16168</v>
      </c>
      <c r="H82" s="5">
        <f t="shared" si="25"/>
        <v>31972</v>
      </c>
      <c r="I82" s="7" t="s">
        <v>3</v>
      </c>
      <c r="J82" s="14"/>
      <c r="K82" s="13"/>
    </row>
    <row r="83" spans="1:11" ht="23.25" customHeight="1" x14ac:dyDescent="0.25">
      <c r="A83" s="4">
        <f t="shared" si="23"/>
        <v>27308</v>
      </c>
      <c r="B83" s="4">
        <v>2618</v>
      </c>
      <c r="C83" s="4">
        <v>2606</v>
      </c>
      <c r="D83" s="4">
        <v>599</v>
      </c>
      <c r="E83" s="4">
        <v>1163</v>
      </c>
      <c r="F83" s="4">
        <v>4082</v>
      </c>
      <c r="G83" s="4">
        <v>4904</v>
      </c>
      <c r="H83" s="4">
        <v>11336</v>
      </c>
      <c r="I83" s="6" t="s">
        <v>11</v>
      </c>
      <c r="J83" s="12" t="s">
        <v>14</v>
      </c>
      <c r="K83" s="13" t="s">
        <v>28</v>
      </c>
    </row>
    <row r="84" spans="1:11" ht="24.75" customHeight="1" x14ac:dyDescent="0.25">
      <c r="A84" s="4">
        <f t="shared" si="23"/>
        <v>45145</v>
      </c>
      <c r="B84" s="4">
        <v>1054</v>
      </c>
      <c r="C84" s="4">
        <v>939</v>
      </c>
      <c r="D84" s="4">
        <v>739</v>
      </c>
      <c r="E84" s="4">
        <v>5067</v>
      </c>
      <c r="F84" s="4">
        <v>8468</v>
      </c>
      <c r="G84" s="4">
        <v>10224</v>
      </c>
      <c r="H84" s="4">
        <v>18654</v>
      </c>
      <c r="I84" s="6" t="s">
        <v>13</v>
      </c>
      <c r="J84" s="12"/>
      <c r="K84" s="13"/>
    </row>
    <row r="85" spans="1:11" x14ac:dyDescent="0.25">
      <c r="A85" s="5">
        <f t="shared" si="23"/>
        <v>72453</v>
      </c>
      <c r="B85" s="5">
        <f>SUM(B83:B84)</f>
        <v>3672</v>
      </c>
      <c r="C85" s="5">
        <f t="shared" ref="C85:H85" si="26">SUM(C83:C84)</f>
        <v>3545</v>
      </c>
      <c r="D85" s="5">
        <f t="shared" si="26"/>
        <v>1338</v>
      </c>
      <c r="E85" s="5">
        <f t="shared" si="26"/>
        <v>6230</v>
      </c>
      <c r="F85" s="5">
        <f t="shared" si="26"/>
        <v>12550</v>
      </c>
      <c r="G85" s="5">
        <f t="shared" si="26"/>
        <v>15128</v>
      </c>
      <c r="H85" s="5">
        <f t="shared" si="26"/>
        <v>29990</v>
      </c>
      <c r="I85" s="7" t="s">
        <v>3</v>
      </c>
      <c r="J85" s="12"/>
      <c r="K85" s="13"/>
    </row>
    <row r="86" spans="1:11" x14ac:dyDescent="0.25">
      <c r="A86" s="4">
        <f t="shared" si="23"/>
        <v>27719</v>
      </c>
      <c r="B86" s="4">
        <v>2547</v>
      </c>
      <c r="C86" s="4">
        <v>2521</v>
      </c>
      <c r="D86" s="4">
        <v>620</v>
      </c>
      <c r="E86" s="4">
        <v>1137</v>
      </c>
      <c r="F86" s="4">
        <v>4030</v>
      </c>
      <c r="G86" s="4">
        <v>5318</v>
      </c>
      <c r="H86" s="4">
        <v>11546</v>
      </c>
      <c r="I86" s="6" t="s">
        <v>11</v>
      </c>
      <c r="J86" s="12" t="s">
        <v>16</v>
      </c>
      <c r="K86" s="13"/>
    </row>
    <row r="87" spans="1:11" ht="24" customHeight="1" x14ac:dyDescent="0.25">
      <c r="A87" s="4">
        <f t="shared" si="23"/>
        <v>44089</v>
      </c>
      <c r="B87" s="4">
        <v>1089</v>
      </c>
      <c r="C87" s="4">
        <v>971</v>
      </c>
      <c r="D87" s="4">
        <v>827</v>
      </c>
      <c r="E87" s="4">
        <v>4663</v>
      </c>
      <c r="F87" s="4">
        <v>8982</v>
      </c>
      <c r="G87" s="4">
        <v>12245</v>
      </c>
      <c r="H87" s="4">
        <v>15312</v>
      </c>
      <c r="I87" s="6" t="s">
        <v>13</v>
      </c>
      <c r="J87" s="12"/>
      <c r="K87" s="13"/>
    </row>
    <row r="88" spans="1:11" x14ac:dyDescent="0.25">
      <c r="A88" s="5">
        <f t="shared" si="23"/>
        <v>71808</v>
      </c>
      <c r="B88" s="5">
        <f>SUM(B86:B87)</f>
        <v>3636</v>
      </c>
      <c r="C88" s="5">
        <f t="shared" ref="C88:H88" si="27">SUM(C86:C87)</f>
        <v>3492</v>
      </c>
      <c r="D88" s="5">
        <f>SUM(D86:D87)</f>
        <v>1447</v>
      </c>
      <c r="E88" s="5">
        <f t="shared" si="27"/>
        <v>5800</v>
      </c>
      <c r="F88" s="5">
        <f t="shared" si="27"/>
        <v>13012</v>
      </c>
      <c r="G88" s="5">
        <f t="shared" si="27"/>
        <v>17563</v>
      </c>
      <c r="H88" s="5">
        <f t="shared" si="27"/>
        <v>26858</v>
      </c>
      <c r="I88" s="7" t="s">
        <v>3</v>
      </c>
      <c r="J88" s="12"/>
      <c r="K88" s="13"/>
    </row>
    <row r="89" spans="1:11" x14ac:dyDescent="0.25">
      <c r="J89" s="3"/>
    </row>
  </sheetData>
  <mergeCells count="50">
    <mergeCell ref="H9:H10"/>
    <mergeCell ref="D9:D10"/>
    <mergeCell ref="J35:J37"/>
    <mergeCell ref="J38:J40"/>
    <mergeCell ref="A1:K5"/>
    <mergeCell ref="A6:K6"/>
    <mergeCell ref="J11:K13"/>
    <mergeCell ref="J14:J16"/>
    <mergeCell ref="K14:K19"/>
    <mergeCell ref="J17:J19"/>
    <mergeCell ref="A9:A10"/>
    <mergeCell ref="B9:B10"/>
    <mergeCell ref="C9:C10"/>
    <mergeCell ref="I9:I10"/>
    <mergeCell ref="J9:J10"/>
    <mergeCell ref="A7:K7"/>
    <mergeCell ref="A8:K8"/>
    <mergeCell ref="K9:K10"/>
    <mergeCell ref="J83:J85"/>
    <mergeCell ref="K62:K73"/>
    <mergeCell ref="J65:J67"/>
    <mergeCell ref="J53:J55"/>
    <mergeCell ref="K53:K61"/>
    <mergeCell ref="J56:J58"/>
    <mergeCell ref="J68:J70"/>
    <mergeCell ref="J59:J61"/>
    <mergeCell ref="J62:J64"/>
    <mergeCell ref="K83:K88"/>
    <mergeCell ref="J86:J88"/>
    <mergeCell ref="K74:K79"/>
    <mergeCell ref="J77:J79"/>
    <mergeCell ref="J80:J82"/>
    <mergeCell ref="K80:K82"/>
    <mergeCell ref="J74:J76"/>
    <mergeCell ref="E9:E10"/>
    <mergeCell ref="F9:F10"/>
    <mergeCell ref="G9:G10"/>
    <mergeCell ref="J71:J73"/>
    <mergeCell ref="K41:K52"/>
    <mergeCell ref="J44:J46"/>
    <mergeCell ref="J47:J49"/>
    <mergeCell ref="J50:J52"/>
    <mergeCell ref="J41:J43"/>
    <mergeCell ref="J29:J31"/>
    <mergeCell ref="K29:K40"/>
    <mergeCell ref="J32:J34"/>
    <mergeCell ref="J20:J22"/>
    <mergeCell ref="K20:K28"/>
    <mergeCell ref="J23:J25"/>
    <mergeCell ref="J26:J28"/>
  </mergeCells>
  <printOptions horizontalCentered="1"/>
  <pageMargins left="0" right="0" top="0" bottom="0" header="0" footer="0"/>
  <pageSetup paperSize="9" scale="98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TWUZXU4UYYY7-944396957-36401</_dlc_DocId>
    <_dlc_DocIdUrl xmlns="a5cd8edf-193d-454e-be79-0a753d5be6e1">
      <Url>http://localhost/_layouts/15/DocIdRedir.aspx?ID=TWUZXU4UYYY7-944396957-36401</Url>
      <Description>TWUZXU4UYYY7-944396957-36401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90F15082-0D72-46F4-9CFB-8D8B00C3CF2A}"/>
</file>

<file path=customXml/itemProps2.xml><?xml version="1.0" encoding="utf-8"?>
<ds:datastoreItem xmlns:ds="http://schemas.openxmlformats.org/officeDocument/2006/customXml" ds:itemID="{2F9A4067-599B-4EC3-8D18-83F2F310AD3D}"/>
</file>

<file path=customXml/itemProps3.xml><?xml version="1.0" encoding="utf-8"?>
<ds:datastoreItem xmlns:ds="http://schemas.openxmlformats.org/officeDocument/2006/customXml" ds:itemID="{2C22376A-549D-49C8-9976-B2EA59206245}"/>
</file>

<file path=customXml/itemProps4.xml><?xml version="1.0" encoding="utf-8"?>
<ds:datastoreItem xmlns:ds="http://schemas.openxmlformats.org/officeDocument/2006/customXml" ds:itemID="{392C7463-5D55-417A-8E0E-9DB104A90D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Vaccinations &lt; 1 year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2020-11-27T15:37:01Z</cp:lastPrinted>
  <dcterms:created xsi:type="dcterms:W3CDTF">2020-10-28T07:00:32Z</dcterms:created>
  <dcterms:modified xsi:type="dcterms:W3CDTF">2020-12-28T16:39:54Z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fe10d189-ae4c-4388-89cd-f454986b8415</vt:lpwstr>
  </property>
</Properties>
</file>